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1ER TRIMESTRE\9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E21" i="1"/>
  <c r="E23" i="1" s="1"/>
  <c r="E25" i="1" s="1"/>
  <c r="E34" i="1" s="1"/>
  <c r="C21" i="1"/>
  <c r="C23" i="1" s="1"/>
  <c r="C25" i="1" s="1"/>
  <c r="C34" i="1" s="1"/>
  <c r="D25" i="1" l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<sst xmlns="http://schemas.openxmlformats.org/spreadsheetml/2006/main" count="64" uniqueCount="42">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</sst>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9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illares 4" xfId="17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C51" sqref="C51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81505901</v>
      </c>
      <c r="D8" s="56">
        <f>+SUM(D9:D11)</f>
        <v>21037188.420000002</v>
      </c>
      <c r="E8" s="56">
        <f>+SUM(E9:E11)</f>
        <v>21037188.420000002</v>
      </c>
    </row>
    <row r="9" spans="1:6" x14ac:dyDescent="0.25">
      <c r="A9" s="5"/>
      <c r="B9" s="9" t="s">
        <v>8</v>
      </c>
      <c r="C9" s="53">
        <v>51937790</v>
      </c>
      <c r="D9" s="53">
        <v>14630131.42</v>
      </c>
      <c r="E9" s="53">
        <v>14630131.42</v>
      </c>
    </row>
    <row r="10" spans="1:6" x14ac:dyDescent="0.25">
      <c r="A10" s="5"/>
      <c r="B10" s="9" t="s">
        <v>9</v>
      </c>
      <c r="C10" s="53">
        <v>29568111</v>
      </c>
      <c r="D10" s="53">
        <v>6407057</v>
      </c>
      <c r="E10" s="53">
        <v>6407057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81505901</v>
      </c>
      <c r="D13" s="56">
        <f>+SUM(D14:D16)</f>
        <v>17192838.060000002</v>
      </c>
      <c r="E13" s="56">
        <f>+SUM(E14:E16)</f>
        <v>15869127.029999999</v>
      </c>
      <c r="F13" s="66"/>
    </row>
    <row r="14" spans="1:6" x14ac:dyDescent="0.25">
      <c r="A14" s="5"/>
      <c r="B14" s="9" t="s">
        <v>12</v>
      </c>
      <c r="C14" s="67">
        <v>51937790</v>
      </c>
      <c r="D14" s="67">
        <v>10505756.970000001</v>
      </c>
      <c r="E14" s="67">
        <v>9364461.3599999994</v>
      </c>
    </row>
    <row r="15" spans="1:6" x14ac:dyDescent="0.25">
      <c r="A15" s="5"/>
      <c r="B15" s="9" t="s">
        <v>13</v>
      </c>
      <c r="C15" s="67">
        <v>29568111</v>
      </c>
      <c r="D15" s="67">
        <v>6687081.0899999999</v>
      </c>
      <c r="E15" s="67">
        <v>6504665.6699999999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6000</v>
      </c>
      <c r="E17" s="56">
        <f>+SUM(E18:E19)</f>
        <v>6000</v>
      </c>
    </row>
    <row r="18" spans="1:5" x14ac:dyDescent="0.25">
      <c r="A18" s="5"/>
      <c r="B18" s="9" t="s">
        <v>15</v>
      </c>
      <c r="C18" s="16">
        <v>0</v>
      </c>
      <c r="D18" s="53">
        <v>6000</v>
      </c>
      <c r="E18" s="53">
        <v>6000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0</v>
      </c>
      <c r="D21" s="57">
        <f>+D8-D13+D17</f>
        <v>3850350.3599999994</v>
      </c>
      <c r="E21" s="57">
        <f>+E8-E13+E17</f>
        <v>5174061.3900000025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0</v>
      </c>
      <c r="D23" s="57">
        <f>+D21-D11</f>
        <v>3850350.3599999994</v>
      </c>
      <c r="E23" s="57">
        <f>+E21-E11</f>
        <v>5174061.3900000025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3844350.3599999994</v>
      </c>
      <c r="E25" s="58">
        <f>+E23-E17</f>
        <v>5168061.3900000025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3844350.3599999994</v>
      </c>
      <c r="E34" s="60">
        <f t="shared" si="1"/>
        <v>5168061.3900000025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4">+D39-D42</f>
        <v>0</v>
      </c>
      <c r="E46" s="81">
        <f t="shared" si="4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51937790</v>
      </c>
      <c r="D51" s="53">
        <f>+D9</f>
        <v>14630131.42</v>
      </c>
      <c r="E51" s="53">
        <f t="shared" ref="E51" si="5">+E9</f>
        <v>14630131.42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51937790</v>
      </c>
      <c r="D56" s="53">
        <f>+D14</f>
        <v>10505756.970000001</v>
      </c>
      <c r="E56" s="53">
        <f t="shared" ref="E56" si="9">+E14</f>
        <v>9364461.3599999994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6000</v>
      </c>
      <c r="E58" s="64">
        <f>+E18</f>
        <v>6000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0</v>
      </c>
      <c r="D60" s="65">
        <f t="shared" ref="D60:E60" si="10">+D51+D52-D56+D58</f>
        <v>4130374.4499999993</v>
      </c>
      <c r="E60" s="65">
        <f t="shared" si="10"/>
        <v>5271670.0600000005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0</v>
      </c>
      <c r="D62" s="62">
        <f t="shared" ref="D62:E62" si="11">+D60-D52</f>
        <v>4130374.4499999993</v>
      </c>
      <c r="E62" s="62">
        <f t="shared" si="11"/>
        <v>5271670.0600000005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29568111</v>
      </c>
      <c r="D67" s="89">
        <f t="shared" ref="D67:E67" si="12">+D10</f>
        <v>6407057</v>
      </c>
      <c r="E67" s="89">
        <f t="shared" si="12"/>
        <v>6407057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29568111</v>
      </c>
      <c r="D73" s="64">
        <f>+D15</f>
        <v>6687081.0899999999</v>
      </c>
      <c r="E73" s="64">
        <f t="shared" ref="E73" si="16">+E15</f>
        <v>6504665.6699999999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7">+D67+D69-D73+D75</f>
        <v>-280024.08999999985</v>
      </c>
      <c r="E77" s="65">
        <f t="shared" si="17"/>
        <v>-97608.669999999925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18">+D77-D69</f>
        <v>-280024.08999999985</v>
      </c>
      <c r="E79" s="62">
        <f t="shared" si="18"/>
        <v>-97608.669999999925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2022-05-03T17:19:37Z</dcterms:modified>
</cp:coreProperties>
</file>